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ХХХVIII сесія_28.04.2023\Проєкти рішень_ХХХVIII сесія\Департамент розвитку інфраструктури міста\Рішення 3\"/>
    </mc:Choice>
  </mc:AlternateContent>
  <bookViews>
    <workbookView xWindow="0" yWindow="0" windowWidth="19410" windowHeight="9195"/>
  </bookViews>
  <sheets>
    <sheet name="Додаток 2" sheetId="7" r:id="rId1"/>
    <sheet name="Лист1" sheetId="6" r:id="rId2"/>
    <sheet name="Лист2" sheetId="8" r:id="rId3"/>
  </sheets>
  <definedNames>
    <definedName name="_xlnm.Print_Titles" localSheetId="1">Лист1!#REF!</definedName>
  </definedNames>
  <calcPr calcId="162913"/>
</workbook>
</file>

<file path=xl/calcChain.xml><?xml version="1.0" encoding="utf-8"?>
<calcChain xmlns="http://schemas.openxmlformats.org/spreadsheetml/2006/main">
  <c r="K13" i="6" l="1"/>
  <c r="N13" i="6" s="1"/>
  <c r="J12" i="6" l="1"/>
  <c r="N12" i="6" l="1"/>
</calcChain>
</file>

<file path=xl/sharedStrings.xml><?xml version="1.0" encoding="utf-8"?>
<sst xmlns="http://schemas.openxmlformats.org/spreadsheetml/2006/main" count="112" uniqueCount="71">
  <si>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</si>
  <si>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</si>
  <si>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</si>
  <si>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</si>
  <si>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</si>
  <si>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</si>
  <si>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</si>
  <si>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</si>
  <si>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</si>
  <si>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</si>
  <si>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</si>
  <si>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№ п/п</t>
  </si>
  <si>
    <t>Джерела фінансу-вання </t>
  </si>
  <si>
    <t>Назва напряму діяльності (пріори-тетні завдання) </t>
  </si>
  <si>
    <t>2020 рік</t>
  </si>
  <si>
    <t>2022 рік</t>
  </si>
  <si>
    <t>2021 рік</t>
  </si>
  <si>
    <t>Орієнтовні обсяги потреби в фінансуванні (вартість),  тис. грн, у тому числі:</t>
  </si>
  <si>
    <t>Комуналь-не майно</t>
  </si>
  <si>
    <t>Бюджет Криво-різької міської територіальної громади</t>
  </si>
  <si>
    <t xml:space="preserve">                           Олена ШОВГЕЛЯ</t>
  </si>
  <si>
    <t>2023 рік</t>
  </si>
  <si>
    <t>2017-2023</t>
  </si>
  <si>
    <t xml:space="preserve"> Додаток 2</t>
  </si>
  <si>
    <t>до рішення виконкому міської ради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</si>
  <si>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34"/>
        <color indexed="8"/>
        <rFont val="Times New Roman"/>
        <family val="1"/>
        <charset val="204"/>
      </rPr>
      <t>–</t>
    </r>
    <r>
      <rPr>
        <b/>
        <i/>
        <sz val="34"/>
        <color indexed="8"/>
        <rFont val="Times New Roman"/>
        <family val="1"/>
        <charset val="204"/>
      </rPr>
      <t>2023 років</t>
    </r>
  </si>
  <si>
    <t xml:space="preserve">Керуючої справами виконкому </t>
  </si>
  <si>
    <t xml:space="preserve">        Олена ШОВГЕЛЯ</t>
  </si>
  <si>
    <t>2.2. Інвентаризація, технічна інвентаризація, оцінка майна, технічне обстеження об’єктів нерухомого майна та  об’єктів (елементів) благоустрою з виготовленням технічного паспорта та  технічного висновку</t>
  </si>
  <si>
    <t>Департамент розвитку інф-раструктури міста виконкому Криворізької міської ради</t>
  </si>
  <si>
    <t xml:space="preserve">2.6. Витрати, пов'язані із судовими процесами,оголошеннями за судовими справами, юридичними та поштовими послугами </t>
  </si>
  <si>
    <t xml:space="preserve"> Реалізація заходів з упорядкування об҆єктів, що перебувають на балансовому обліку департаменту розвитку інфаструктури міста виконкому Криворізької міської ради . Забезпечення діяльності департаменту розвитку інфаструктури міста виконкому Криворізької міської ради в межах повноважень</t>
  </si>
  <si>
    <t>виготовленням технічного паспорта та  технічного висновку</t>
  </si>
  <si>
    <t xml:space="preserve">
411,66</t>
  </si>
  <si>
    <t xml:space="preserve">
725,00</t>
  </si>
  <si>
    <t xml:space="preserve">Керуюча справами виконкому </t>
  </si>
  <si>
    <t xml:space="preserve">
400,00</t>
  </si>
  <si>
    <t xml:space="preserve">
650,00</t>
  </si>
  <si>
    <t xml:space="preserve">
100,00</t>
  </si>
  <si>
    <t xml:space="preserve">
40,00</t>
  </si>
  <si>
    <t xml:space="preserve">
20,00</t>
  </si>
  <si>
    <t xml:space="preserve">
90,00</t>
  </si>
  <si>
    <t xml:space="preserve">
700,00</t>
  </si>
  <si>
    <t xml:space="preserve">
1 135,00</t>
  </si>
  <si>
    <t xml:space="preserve">
2 065,00</t>
  </si>
  <si>
    <t xml:space="preserve">
3 736,66</t>
  </si>
  <si>
    <t>Перелік завдань і заходів  Програми розвитку та утримання                 житлово-комунального господарства міста на період 2017–2023 років</t>
  </si>
  <si>
    <r>
      <t>Перелік завдань і заходів  Програми розвитку та утримання                                                                                                                           житлово-комунального господарства міста на період 2017</t>
    </r>
    <r>
      <rPr>
        <b/>
        <sz val="40"/>
        <color indexed="8"/>
        <rFont val="Times New Roman"/>
        <family val="1"/>
        <charset val="204"/>
      </rPr>
      <t>–</t>
    </r>
    <r>
      <rPr>
        <b/>
        <i/>
        <sz val="40"/>
        <color indexed="8"/>
        <rFont val="Times New Roman"/>
        <family val="1"/>
        <charset val="204"/>
      </rPr>
      <t>2023 років</t>
    </r>
  </si>
  <si>
    <t>2.2. Інвентари-зація, технічна інвентаризація, оцінка майна, технічне обстеження об’єктів нерухомого майна та  об’єктів (елементів) благоустрою з</t>
  </si>
  <si>
    <t xml:space="preserve">2.6. Витрати, пов'язані із судовими процесами,оголо-шеннями за судовими справами, юридичними та поштовими послугами </t>
  </si>
  <si>
    <t>Утри-мання, ремонт, рекон-струкція жит-лового фонду</t>
  </si>
  <si>
    <t>1.3. Капіталь-ний, поточний ремонт, утримання та реконструкція житлового фонду</t>
  </si>
  <si>
    <t>Департамент розвитку інф-раструктури міста виконкому Криворізької міської ради, одержувачі коштів</t>
  </si>
  <si>
    <t>Власні надхо-дження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</si>
  <si>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належна технічна                                        експлуатація та      безперебійна ро-бота. Продовження   терміну експлуатації ліфтів. Заміна табличок з назвами </t>
  </si>
  <si>
    <t xml:space="preserve">
50 000,00</t>
  </si>
  <si>
    <t xml:space="preserve">
53 300,00</t>
  </si>
  <si>
    <t xml:space="preserve">
60 000,00</t>
  </si>
  <si>
    <t xml:space="preserve">
20 000,00</t>
  </si>
  <si>
    <t xml:space="preserve">
45 000,00</t>
  </si>
  <si>
    <t xml:space="preserve">
80 000,00</t>
  </si>
  <si>
    <t xml:space="preserve">
328 300,00</t>
  </si>
  <si>
    <t xml:space="preserve">
200,00</t>
  </si>
  <si>
    <t xml:space="preserve">
50,00</t>
  </si>
  <si>
    <t xml:space="preserve">
40,00</t>
  </si>
  <si>
    <t xml:space="preserve">
30,00</t>
  </si>
  <si>
    <t xml:space="preserve">
1,50</t>
  </si>
  <si>
    <t xml:space="preserve">
721,50</t>
  </si>
  <si>
    <t xml:space="preserve">             Продовження додатка 2</t>
  </si>
  <si>
    <t>до рішення  міської ради</t>
  </si>
  <si>
    <t>28.04.2023 №1884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</si>
</sst>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b/>
      <i/>
      <sz val="34"/>
      <name val="Times New Roman"/>
      <family val="1"/>
      <charset val="204"/>
    </font>
    <font>
      <b/>
      <i/>
      <sz val="46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4"/>
      <color indexed="8"/>
      <name val="Times New Roman"/>
      <family val="1"/>
      <charset val="204"/>
    </font>
    <font>
      <b/>
      <sz val="34"/>
      <color indexed="8"/>
      <name val="Times New Roman"/>
      <family val="1"/>
      <charset val="204"/>
    </font>
    <font>
      <sz val="18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40"/>
      <color indexed="8"/>
      <name val="Times New Roman"/>
      <family val="1"/>
      <charset val="204"/>
    </font>
    <font>
      <b/>
      <sz val="40"/>
      <color indexed="8"/>
      <name val="Times New Roman"/>
      <family val="1"/>
      <charset val="204"/>
    </font>
    <font>
      <b/>
      <i/>
      <sz val="40"/>
      <name val="Times New Roman"/>
      <family val="1"/>
      <charset val="204"/>
    </font>
    <font>
      <i/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0" fontId="1" fillId="0" borderId="0" xfId="0" applyFont="1" applyFill="1" applyAlignment="1"/>
    <xf numFmtId="0" fontId="5" fillId="0" borderId="0" xfId="0" applyFont="1" applyFill="1" applyAlignment="1"/>
    <xf numFmtId="0" fontId="6" fillId="0" borderId="0" xfId="0" applyFont="1" applyFill="1" applyAlignment="1"/>
    <xf numFmtId="0" fontId="12" fillId="0" borderId="0" xfId="0" applyFont="1" applyFill="1"/>
    <xf numFmtId="0" fontId="12" fillId="0" borderId="0" xfId="0" applyFont="1" applyFill="1" applyBorder="1"/>
    <xf numFmtId="4" fontId="12" fillId="0" borderId="0" xfId="0" applyNumberFormat="1" applyFont="1" applyFill="1"/>
    <xf numFmtId="0" fontId="6" fillId="0" borderId="0" xfId="0" applyFont="1" applyFill="1"/>
    <xf numFmtId="0" fontId="12" fillId="0" borderId="0" xfId="0" applyFont="1" applyFill="1" applyProtection="1"/>
    <xf numFmtId="0" fontId="7" fillId="0" borderId="0" xfId="0" applyFont="1" applyFill="1" applyAlignment="1" applyProtection="1">
      <alignment vertical="center" wrapText="1"/>
    </xf>
    <xf numFmtId="0" fontId="12" fillId="0" borderId="0" xfId="0" applyFont="1" applyFill="1" applyBorder="1" applyProtection="1"/>
    <xf numFmtId="0" fontId="4" fillId="0" borderId="0" xfId="0" applyFont="1" applyFill="1" applyProtection="1"/>
    <xf numFmtId="0" fontId="4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vertical="top" wrapText="1"/>
    </xf>
    <xf numFmtId="0" fontId="4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wrapText="1"/>
    </xf>
    <xf numFmtId="0" fontId="9" fillId="0" borderId="1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vertical="top" wrapText="1"/>
    </xf>
    <xf numFmtId="0" fontId="8" fillId="0" borderId="4" xfId="0" applyFont="1" applyFill="1" applyBorder="1" applyAlignment="1" applyProtection="1">
      <alignment vertical="top" wrapText="1"/>
    </xf>
    <xf numFmtId="3" fontId="24" fillId="0" borderId="1" xfId="1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4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vertical="top" wrapText="1"/>
    </xf>
    <xf numFmtId="0" fontId="8" fillId="0" borderId="2" xfId="0" applyFont="1" applyFill="1" applyBorder="1" applyAlignment="1" applyProtection="1">
      <alignment vertical="top" wrapText="1"/>
    </xf>
    <xf numFmtId="0" fontId="9" fillId="0" borderId="1" xfId="1" applyFont="1" applyFill="1" applyBorder="1" applyAlignment="1" applyProtection="1">
      <alignment horizontal="center" vertical="top" wrapText="1"/>
    </xf>
    <xf numFmtId="0" fontId="12" fillId="0" borderId="5" xfId="0" applyFont="1" applyFill="1" applyBorder="1" applyProtection="1"/>
    <xf numFmtId="0" fontId="8" fillId="0" borderId="0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left" vertical="top" wrapText="1"/>
    </xf>
    <xf numFmtId="0" fontId="9" fillId="0" borderId="0" xfId="0" applyFont="1" applyFill="1" applyBorder="1" applyAlignment="1" applyProtection="1">
      <alignment horizontal="center" vertical="top" wrapText="1"/>
    </xf>
    <xf numFmtId="4" fontId="10" fillId="0" borderId="0" xfId="0" applyNumberFormat="1" applyFont="1" applyFill="1" applyBorder="1" applyAlignment="1" applyProtection="1">
      <alignment vertical="center" wrapText="1"/>
    </xf>
    <xf numFmtId="0" fontId="14" fillId="0" borderId="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left"/>
    </xf>
    <xf numFmtId="0" fontId="19" fillId="0" borderId="0" xfId="0" applyFont="1" applyFill="1" applyBorder="1" applyAlignment="1" applyProtection="1"/>
    <xf numFmtId="0" fontId="20" fillId="0" borderId="0" xfId="0" applyFont="1" applyFill="1" applyBorder="1" applyAlignment="1" applyProtection="1"/>
    <xf numFmtId="0" fontId="13" fillId="0" borderId="0" xfId="0" applyFont="1" applyFill="1" applyBorder="1" applyAlignment="1" applyProtection="1"/>
    <xf numFmtId="0" fontId="16" fillId="0" borderId="0" xfId="0" applyFont="1" applyFill="1" applyBorder="1" applyAlignment="1" applyProtection="1">
      <alignment horizontal="left"/>
    </xf>
    <xf numFmtId="0" fontId="17" fillId="0" borderId="0" xfId="0" applyFont="1" applyFill="1" applyAlignment="1" applyProtection="1"/>
    <xf numFmtId="0" fontId="16" fillId="0" borderId="0" xfId="0" applyFont="1" applyFill="1" applyBorder="1" applyAlignment="1" applyProtection="1"/>
    <xf numFmtId="0" fontId="18" fillId="0" borderId="0" xfId="0" applyFont="1" applyFill="1" applyBorder="1" applyAlignment="1" applyProtection="1"/>
    <xf numFmtId="0" fontId="6" fillId="0" borderId="0" xfId="0" applyFont="1" applyFill="1" applyAlignment="1" applyProtection="1"/>
    <xf numFmtId="0" fontId="9" fillId="0" borderId="1" xfId="0" applyFont="1" applyFill="1" applyBorder="1" applyAlignment="1" applyProtection="1">
      <alignment horizontal="center" vertical="top" wrapText="1"/>
    </xf>
    <xf numFmtId="4" fontId="9" fillId="0" borderId="2" xfId="0" applyNumberFormat="1" applyFont="1" applyFill="1" applyBorder="1" applyAlignment="1" applyProtection="1">
      <alignment vertical="top" wrapText="1"/>
    </xf>
    <xf numFmtId="4" fontId="9" fillId="0" borderId="3" xfId="0" applyNumberFormat="1" applyFont="1" applyFill="1" applyBorder="1" applyAlignment="1" applyProtection="1">
      <alignment horizontal="center" vertical="top" wrapText="1"/>
    </xf>
    <xf numFmtId="4" fontId="9" fillId="0" borderId="1" xfId="0" applyNumberFormat="1" applyFont="1" applyFill="1" applyBorder="1" applyAlignment="1" applyProtection="1">
      <alignment horizontal="center" vertical="top" wrapText="1"/>
    </xf>
    <xf numFmtId="0" fontId="25" fillId="0" borderId="0" xfId="0" applyFont="1" applyAlignment="1">
      <alignment horizontal="center" vertical="center" wrapText="1"/>
    </xf>
    <xf numFmtId="0" fontId="28" fillId="0" borderId="0" xfId="0" applyFont="1" applyFill="1" applyBorder="1" applyAlignment="1" applyProtection="1"/>
    <xf numFmtId="0" fontId="9" fillId="0" borderId="1" xfId="0" applyFont="1" applyFill="1" applyBorder="1" applyAlignment="1" applyProtection="1">
      <alignment horizontal="center" vertical="top" wrapText="1"/>
    </xf>
    <xf numFmtId="0" fontId="9" fillId="0" borderId="6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  <xf numFmtId="0" fontId="14" fillId="0" borderId="2" xfId="0" applyFont="1" applyFill="1" applyBorder="1" applyAlignment="1" applyProtection="1">
      <alignment horizontal="left"/>
    </xf>
    <xf numFmtId="0" fontId="9" fillId="0" borderId="8" xfId="0" applyFont="1" applyFill="1" applyBorder="1" applyAlignment="1" applyProtection="1">
      <alignment horizontal="center" vertical="top" wrapText="1"/>
    </xf>
    <xf numFmtId="0" fontId="9" fillId="0" borderId="3" xfId="0" applyFont="1" applyFill="1" applyBorder="1" applyAlignment="1" applyProtection="1">
      <alignment horizontal="center" vertical="top" wrapText="1"/>
    </xf>
    <xf numFmtId="0" fontId="8" fillId="0" borderId="4" xfId="0" applyFont="1" applyFill="1" applyBorder="1" applyAlignment="1" applyProtection="1">
      <alignment horizontal="center" vertical="top" wrapText="1"/>
    </xf>
    <xf numFmtId="0" fontId="8" fillId="0" borderId="2" xfId="0" applyFont="1" applyFill="1" applyBorder="1" applyAlignment="1" applyProtection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horizontal="center" vertical="center" wrapText="1"/>
    </xf>
    <xf numFmtId="4" fontId="29" fillId="0" borderId="0" xfId="0" applyNumberFormat="1" applyFont="1" applyFill="1" applyBorder="1" applyAlignment="1">
      <alignment vertical="top" wrapText="1"/>
    </xf>
    <xf numFmtId="0" fontId="9" fillId="0" borderId="2" xfId="0" applyFont="1" applyFill="1" applyBorder="1" applyAlignment="1">
      <alignment horizontal="center" vertical="top" wrapText="1"/>
    </xf>
    <xf numFmtId="0" fontId="8" fillId="0" borderId="5" xfId="0" applyFont="1" applyFill="1" applyBorder="1" applyAlignment="1" applyProtection="1">
      <alignment horizontal="center" vertical="top" wrapText="1"/>
    </xf>
    <xf numFmtId="0" fontId="8" fillId="0" borderId="9" xfId="0" applyFont="1" applyFill="1" applyBorder="1" applyAlignment="1" applyProtection="1">
      <alignment horizontal="center" vertical="top" wrapText="1"/>
    </xf>
    <xf numFmtId="0" fontId="8" fillId="0" borderId="7" xfId="0" applyFont="1" applyFill="1" applyBorder="1" applyAlignment="1" applyProtection="1">
      <alignment horizontal="center" vertical="top" wrapText="1"/>
    </xf>
    <xf numFmtId="0" fontId="9" fillId="0" borderId="3" xfId="0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horizontal="center" vertical="top" wrapText="1"/>
    </xf>
    <xf numFmtId="0" fontId="9" fillId="0" borderId="9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  <xf numFmtId="0" fontId="21" fillId="0" borderId="5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top" wrapText="1"/>
    </xf>
    <xf numFmtId="4" fontId="9" fillId="0" borderId="1" xfId="0" applyNumberFormat="1" applyFont="1" applyFill="1" applyBorder="1" applyAlignment="1" applyProtection="1">
      <alignment horizontal="center" vertical="top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left" wrapText="1"/>
    </xf>
    <xf numFmtId="0" fontId="8" fillId="0" borderId="3" xfId="0" applyFont="1" applyFill="1" applyBorder="1" applyAlignment="1" applyProtection="1">
      <alignment horizontal="center" vertical="top" wrapText="1"/>
    </xf>
    <xf numFmtId="0" fontId="8" fillId="0" borderId="4" xfId="0" applyFont="1" applyFill="1" applyBorder="1" applyAlignment="1" applyProtection="1">
      <alignment horizontal="center" vertical="top" wrapText="1"/>
    </xf>
    <xf numFmtId="0" fontId="21" fillId="0" borderId="0" xfId="0" applyFont="1" applyFill="1" applyAlignment="1" applyProtection="1">
      <alignment horizontal="left" vertical="center" wrapText="1"/>
    </xf>
    <xf numFmtId="0" fontId="21" fillId="0" borderId="0" xfId="0" applyFont="1" applyFill="1" applyAlignment="1" applyProtection="1">
      <alignment horizontal="left" vertical="top" wrapText="1"/>
    </xf>
    <xf numFmtId="0" fontId="26" fillId="0" borderId="0" xfId="0" applyFont="1" applyFill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top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left" wrapText="1"/>
    </xf>
    <xf numFmtId="0" fontId="22" fillId="0" borderId="0" xfId="0" applyFont="1" applyFill="1" applyAlignment="1" applyProtection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32"/>
  <sheetViews>
    <sheetView tabSelected="1" view="pageLayout" topLeftCell="H1" zoomScale="60" zoomScaleNormal="50" zoomScaleSheetLayoutView="40" zoomScalePageLayoutView="60" workbookViewId="0">
      <selection activeCell="M3" sqref="M3:O3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9" style="4" customWidth="1"/>
    <col min="4" max="4" width="15.28515625" style="4" customWidth="1"/>
    <col min="5" max="5" width="25.42578125" style="4" customWidth="1"/>
    <col min="6" max="6" width="25.28515625" style="4" customWidth="1"/>
    <col min="7" max="7" width="20.5703125" style="4" customWidth="1"/>
    <col min="8" max="8" width="20.28515625" style="4" customWidth="1"/>
    <col min="9" max="10" width="20.5703125" style="4" customWidth="1"/>
    <col min="11" max="11" width="20.7109375" style="4" customWidth="1"/>
    <col min="12" max="12" width="24.42578125" style="4" customWidth="1"/>
    <col min="13" max="13" width="29.42578125" style="4" customWidth="1"/>
    <col min="14" max="14" width="31.28515625" style="4" customWidth="1"/>
    <col min="15" max="15" width="28.5703125" style="4" customWidth="1"/>
    <col min="16" max="16" width="11.5703125" style="4" hidden="1" customWidth="1"/>
    <col min="17" max="58" width="9.140625" style="5"/>
    <col min="59" max="16384" width="9.140625" style="4"/>
  </cols>
  <sheetData>
    <row r="1" spans="1:58" s="8" customFormat="1" ht="30.75" customHeight="1" x14ac:dyDescent="0.2">
      <c r="L1" s="9"/>
      <c r="M1" s="76" t="s">
        <v>23</v>
      </c>
      <c r="N1" s="76"/>
      <c r="O1" s="76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</row>
    <row r="2" spans="1:58" s="8" customFormat="1" ht="39" customHeight="1" x14ac:dyDescent="0.4">
      <c r="A2" s="11"/>
      <c r="B2" s="11"/>
      <c r="C2" s="11"/>
      <c r="D2" s="11"/>
      <c r="E2" s="11"/>
      <c r="F2" s="12" t="s">
        <v>7</v>
      </c>
      <c r="G2" s="13"/>
      <c r="L2" s="14"/>
      <c r="M2" s="77" t="s">
        <v>69</v>
      </c>
      <c r="N2" s="77"/>
      <c r="O2" s="77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s="8" customFormat="1" ht="102" customHeight="1" x14ac:dyDescent="0.4">
      <c r="A3" s="11"/>
      <c r="B3" s="11"/>
      <c r="C3" s="15"/>
      <c r="D3" s="11"/>
      <c r="E3" s="11"/>
      <c r="F3" s="13"/>
      <c r="G3" s="13"/>
      <c r="H3" s="13"/>
      <c r="I3" s="13"/>
      <c r="J3" s="13"/>
      <c r="K3" s="13"/>
      <c r="L3" s="13"/>
      <c r="M3" s="77" t="s">
        <v>70</v>
      </c>
      <c r="N3" s="77"/>
      <c r="O3" s="77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s="8" customFormat="1" ht="102" customHeight="1" x14ac:dyDescent="0.2">
      <c r="A4" s="78" t="s">
        <v>47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</row>
    <row r="5" spans="1:58" s="8" customFormat="1" ht="24.75" hidden="1" customHeight="1" x14ac:dyDescent="0.2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58" s="8" customFormat="1" ht="51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s="8" customFormat="1" ht="30.75" customHeight="1" x14ac:dyDescent="0.2">
      <c r="A7" s="74" t="s">
        <v>11</v>
      </c>
      <c r="B7" s="72" t="s">
        <v>13</v>
      </c>
      <c r="C7" s="74" t="s">
        <v>0</v>
      </c>
      <c r="D7" s="74" t="s">
        <v>9</v>
      </c>
      <c r="E7" s="74" t="s">
        <v>1</v>
      </c>
      <c r="F7" s="74" t="s">
        <v>12</v>
      </c>
      <c r="G7" s="72" t="s">
        <v>17</v>
      </c>
      <c r="H7" s="72"/>
      <c r="I7" s="72"/>
      <c r="J7" s="72"/>
      <c r="K7" s="72"/>
      <c r="L7" s="72"/>
      <c r="M7" s="72"/>
      <c r="N7" s="72"/>
      <c r="O7" s="74" t="s">
        <v>8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s="8" customFormat="1" ht="27" customHeight="1" x14ac:dyDescent="0.2">
      <c r="A8" s="75"/>
      <c r="B8" s="72"/>
      <c r="C8" s="75"/>
      <c r="D8" s="75"/>
      <c r="E8" s="75"/>
      <c r="F8" s="75"/>
      <c r="G8" s="72"/>
      <c r="H8" s="72"/>
      <c r="I8" s="72"/>
      <c r="J8" s="72"/>
      <c r="K8" s="72"/>
      <c r="L8" s="72"/>
      <c r="M8" s="72"/>
      <c r="N8" s="72"/>
      <c r="O8" s="75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s="8" customFormat="1" ht="21" customHeight="1" x14ac:dyDescent="0.2">
      <c r="A9" s="75"/>
      <c r="B9" s="72"/>
      <c r="C9" s="75"/>
      <c r="D9" s="75"/>
      <c r="E9" s="75"/>
      <c r="F9" s="75"/>
      <c r="G9" s="72" t="s">
        <v>2</v>
      </c>
      <c r="H9" s="72" t="s">
        <v>3</v>
      </c>
      <c r="I9" s="72" t="s">
        <v>4</v>
      </c>
      <c r="J9" s="72" t="s">
        <v>14</v>
      </c>
      <c r="K9" s="72" t="s">
        <v>16</v>
      </c>
      <c r="L9" s="72" t="s">
        <v>15</v>
      </c>
      <c r="M9" s="72" t="s">
        <v>21</v>
      </c>
      <c r="N9" s="72" t="s">
        <v>6</v>
      </c>
      <c r="O9" s="75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s="8" customFormat="1" ht="80.25" customHeight="1" x14ac:dyDescent="0.2">
      <c r="A10" s="79"/>
      <c r="B10" s="80"/>
      <c r="C10" s="79"/>
      <c r="D10" s="79"/>
      <c r="E10" s="79"/>
      <c r="F10" s="79"/>
      <c r="G10" s="72"/>
      <c r="H10" s="72"/>
      <c r="I10" s="72"/>
      <c r="J10" s="72"/>
      <c r="K10" s="72"/>
      <c r="L10" s="72"/>
      <c r="M10" s="72"/>
      <c r="N10" s="72"/>
      <c r="O10" s="79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s="8" customFormat="1" ht="25.5" customHeight="1" x14ac:dyDescent="0.2">
      <c r="A11" s="55">
        <v>1</v>
      </c>
      <c r="B11" s="55">
        <v>2</v>
      </c>
      <c r="C11" s="55">
        <v>3</v>
      </c>
      <c r="D11" s="55">
        <v>4</v>
      </c>
      <c r="E11" s="55">
        <v>5</v>
      </c>
      <c r="F11" s="55">
        <v>6</v>
      </c>
      <c r="G11" s="55">
        <v>7</v>
      </c>
      <c r="H11" s="55">
        <v>8</v>
      </c>
      <c r="I11" s="55">
        <v>9</v>
      </c>
      <c r="J11" s="55">
        <v>10</v>
      </c>
      <c r="K11" s="55">
        <v>11</v>
      </c>
      <c r="L11" s="55">
        <v>12</v>
      </c>
      <c r="M11" s="55">
        <v>13</v>
      </c>
      <c r="N11" s="55">
        <v>14</v>
      </c>
      <c r="O11" s="55">
        <v>15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s="8" customFormat="1" ht="150" customHeight="1" x14ac:dyDescent="0.2">
      <c r="A12" s="64">
        <v>1</v>
      </c>
      <c r="B12" s="74" t="s">
        <v>50</v>
      </c>
      <c r="C12" s="64" t="s">
        <v>51</v>
      </c>
      <c r="D12" s="47" t="s">
        <v>22</v>
      </c>
      <c r="E12" s="64" t="s">
        <v>52</v>
      </c>
      <c r="F12" s="47" t="s">
        <v>19</v>
      </c>
      <c r="G12" s="43" t="s">
        <v>55</v>
      </c>
      <c r="H12" s="43" t="s">
        <v>56</v>
      </c>
      <c r="I12" s="43" t="s">
        <v>57</v>
      </c>
      <c r="J12" s="43" t="s">
        <v>58</v>
      </c>
      <c r="K12" s="43" t="s">
        <v>59</v>
      </c>
      <c r="L12" s="43" t="s">
        <v>60</v>
      </c>
      <c r="M12" s="43" t="s">
        <v>58</v>
      </c>
      <c r="N12" s="43" t="s">
        <v>61</v>
      </c>
      <c r="O12" s="64" t="s">
        <v>54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s="8" customFormat="1" ht="121.5" customHeight="1" x14ac:dyDescent="0.2">
      <c r="A13" s="66"/>
      <c r="B13" s="75"/>
      <c r="C13" s="66"/>
      <c r="D13" s="52" t="s">
        <v>22</v>
      </c>
      <c r="E13" s="66"/>
      <c r="F13" s="52" t="s">
        <v>53</v>
      </c>
      <c r="G13" s="43" t="s">
        <v>62</v>
      </c>
      <c r="H13" s="43" t="s">
        <v>62</v>
      </c>
      <c r="I13" s="43" t="s">
        <v>62</v>
      </c>
      <c r="J13" s="43" t="s">
        <v>63</v>
      </c>
      <c r="K13" s="43" t="s">
        <v>64</v>
      </c>
      <c r="L13" s="43" t="s">
        <v>65</v>
      </c>
      <c r="M13" s="43" t="s">
        <v>66</v>
      </c>
      <c r="N13" s="43" t="s">
        <v>67</v>
      </c>
      <c r="O13" s="66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</row>
    <row r="14" spans="1:58" s="8" customFormat="1" ht="408.75" customHeight="1" x14ac:dyDescent="0.2">
      <c r="A14" s="53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7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</row>
    <row r="15" spans="1:58" s="8" customFormat="1" ht="162.75" customHeight="1" x14ac:dyDescent="0.2">
      <c r="A15" s="54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8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</row>
    <row r="16" spans="1:58" s="8" customFormat="1" ht="66.75" customHeight="1" x14ac:dyDescent="0.2">
      <c r="A16" s="61"/>
      <c r="B16" s="56"/>
      <c r="C16" s="57"/>
      <c r="D16" s="56"/>
      <c r="E16" s="56"/>
      <c r="F16" s="56"/>
      <c r="G16" s="58"/>
      <c r="H16" s="59"/>
      <c r="I16" s="59"/>
      <c r="J16" s="59"/>
      <c r="K16" s="59"/>
      <c r="L16" s="59"/>
      <c r="M16" s="69" t="s">
        <v>68</v>
      </c>
      <c r="N16" s="69"/>
      <c r="O16" s="69"/>
      <c r="P16" s="69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</row>
    <row r="17" spans="1:58" s="8" customFormat="1" ht="25.5" customHeight="1" x14ac:dyDescent="0.2">
      <c r="A17" s="60">
        <v>1</v>
      </c>
      <c r="B17" s="55">
        <v>2</v>
      </c>
      <c r="C17" s="55">
        <v>3</v>
      </c>
      <c r="D17" s="55">
        <v>4</v>
      </c>
      <c r="E17" s="55">
        <v>5</v>
      </c>
      <c r="F17" s="55">
        <v>6</v>
      </c>
      <c r="G17" s="55">
        <v>7</v>
      </c>
      <c r="H17" s="55">
        <v>8</v>
      </c>
      <c r="I17" s="55">
        <v>9</v>
      </c>
      <c r="J17" s="55">
        <v>10</v>
      </c>
      <c r="K17" s="55">
        <v>11</v>
      </c>
      <c r="L17" s="55">
        <v>12</v>
      </c>
      <c r="M17" s="55">
        <v>13</v>
      </c>
      <c r="N17" s="55">
        <v>14</v>
      </c>
      <c r="O17" s="55">
        <v>15</v>
      </c>
      <c r="P17" s="55">
        <v>15</v>
      </c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</row>
    <row r="18" spans="1:58" s="8" customFormat="1" ht="302.25" customHeight="1" x14ac:dyDescent="0.2">
      <c r="A18" s="64">
        <v>2</v>
      </c>
      <c r="B18" s="74" t="s">
        <v>18</v>
      </c>
      <c r="C18" s="48" t="s">
        <v>48</v>
      </c>
      <c r="D18" s="64" t="s">
        <v>22</v>
      </c>
      <c r="E18" s="64" t="s">
        <v>29</v>
      </c>
      <c r="F18" s="64" t="s">
        <v>19</v>
      </c>
      <c r="G18" s="43" t="s">
        <v>34</v>
      </c>
      <c r="H18" s="71" t="s">
        <v>34</v>
      </c>
      <c r="I18" s="71" t="s">
        <v>34</v>
      </c>
      <c r="J18" s="71" t="s">
        <v>33</v>
      </c>
      <c r="K18" s="71" t="s">
        <v>36</v>
      </c>
      <c r="L18" s="71" t="s">
        <v>37</v>
      </c>
      <c r="M18" s="71" t="s">
        <v>38</v>
      </c>
      <c r="N18" s="71" t="s">
        <v>45</v>
      </c>
      <c r="O18" s="70" t="s">
        <v>31</v>
      </c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</row>
    <row r="19" spans="1:58" s="8" customFormat="1" ht="134.25" customHeight="1" x14ac:dyDescent="0.2">
      <c r="A19" s="66"/>
      <c r="B19" s="75"/>
      <c r="C19" s="49" t="s">
        <v>32</v>
      </c>
      <c r="D19" s="65"/>
      <c r="E19" s="66"/>
      <c r="F19" s="65"/>
      <c r="G19" s="42"/>
      <c r="H19" s="71"/>
      <c r="I19" s="71"/>
      <c r="J19" s="71"/>
      <c r="K19" s="71"/>
      <c r="L19" s="71"/>
      <c r="M19" s="71"/>
      <c r="N19" s="71"/>
      <c r="O19" s="7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</row>
    <row r="20" spans="1:58" s="8" customFormat="1" ht="264" customHeight="1" x14ac:dyDescent="0.55000000000000004">
      <c r="A20" s="65"/>
      <c r="B20" s="50"/>
      <c r="C20" s="51" t="s">
        <v>49</v>
      </c>
      <c r="D20" s="41" t="s">
        <v>22</v>
      </c>
      <c r="E20" s="65"/>
      <c r="F20" s="41" t="s">
        <v>19</v>
      </c>
      <c r="G20" s="44" t="s">
        <v>39</v>
      </c>
      <c r="H20" s="44" t="s">
        <v>39</v>
      </c>
      <c r="I20" s="44" t="s">
        <v>39</v>
      </c>
      <c r="J20" s="44" t="s">
        <v>40</v>
      </c>
      <c r="K20" s="44" t="s">
        <v>41</v>
      </c>
      <c r="L20" s="44" t="s">
        <v>42</v>
      </c>
      <c r="M20" s="44" t="s">
        <v>43</v>
      </c>
      <c r="N20" s="44" t="s">
        <v>44</v>
      </c>
      <c r="O20" s="7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</row>
    <row r="21" spans="1:58" s="8" customFormat="1" ht="194.25" customHeight="1" x14ac:dyDescent="0.65">
      <c r="A21" s="73" t="s">
        <v>35</v>
      </c>
      <c r="B21" s="73"/>
      <c r="C21" s="73"/>
      <c r="D21" s="73"/>
      <c r="E21" s="73"/>
      <c r="F21" s="73"/>
      <c r="G21" s="31" t="s">
        <v>20</v>
      </c>
      <c r="H21" s="32"/>
      <c r="I21" s="46" t="s">
        <v>27</v>
      </c>
      <c r="J21" s="46"/>
      <c r="K21" s="46"/>
      <c r="L21" s="32"/>
      <c r="M21" s="32"/>
      <c r="N21" s="32"/>
      <c r="O21" s="35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</row>
    <row r="22" spans="1:58" s="8" customFormat="1" ht="33.75" customHeight="1" x14ac:dyDescent="0.55000000000000004">
      <c r="A22" s="36"/>
      <c r="B22" s="37"/>
      <c r="C22" s="36"/>
      <c r="D22" s="36"/>
      <c r="E22" s="36"/>
      <c r="F22" s="36"/>
      <c r="G22" s="38"/>
      <c r="H22" s="39"/>
      <c r="I22" s="39"/>
      <c r="J22" s="39"/>
      <c r="K22" s="39"/>
      <c r="L22" s="39"/>
      <c r="M22" s="35"/>
      <c r="N22" s="35"/>
      <c r="O22" s="4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</row>
    <row r="23" spans="1:58" ht="30.75" customHeight="1" x14ac:dyDescent="0.45">
      <c r="A23" s="1"/>
      <c r="C23" s="2"/>
      <c r="D23" s="2"/>
      <c r="E23" s="7"/>
      <c r="F23" s="7" t="s">
        <v>5</v>
      </c>
      <c r="G23" s="3" t="s">
        <v>10</v>
      </c>
      <c r="H23" s="3"/>
      <c r="I23" s="3"/>
      <c r="J23" s="3"/>
      <c r="K23" s="3"/>
      <c r="L23" s="3"/>
      <c r="M23" s="3"/>
      <c r="N23" s="3"/>
      <c r="P23" s="3"/>
    </row>
    <row r="26" spans="1:58" x14ac:dyDescent="0.2">
      <c r="H26" s="6"/>
    </row>
    <row r="29" spans="1:58" x14ac:dyDescent="0.2">
      <c r="E29" s="6"/>
      <c r="F29" s="6"/>
      <c r="G29" s="6"/>
    </row>
    <row r="30" spans="1:58" x14ac:dyDescent="0.2">
      <c r="E30" s="6"/>
      <c r="F30" s="6"/>
      <c r="G30" s="6"/>
    </row>
    <row r="31" spans="1:58" x14ac:dyDescent="0.2">
      <c r="E31" s="6"/>
      <c r="F31" s="6"/>
      <c r="G31" s="6"/>
    </row>
    <row r="32" spans="1:58" x14ac:dyDescent="0.2">
      <c r="E32" s="6"/>
      <c r="F32" s="6"/>
      <c r="G32" s="6"/>
    </row>
  </sheetData>
  <mergeCells count="40">
    <mergeCell ref="M3:O3"/>
    <mergeCell ref="M1:O1"/>
    <mergeCell ref="M2:O2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I9:I10"/>
    <mergeCell ref="J9:J10"/>
    <mergeCell ref="K9:K10"/>
    <mergeCell ref="L9:L10"/>
    <mergeCell ref="M9:M10"/>
    <mergeCell ref="N9:N10"/>
    <mergeCell ref="A21:F21"/>
    <mergeCell ref="F18:F19"/>
    <mergeCell ref="H18:H19"/>
    <mergeCell ref="I18:I19"/>
    <mergeCell ref="J18:J19"/>
    <mergeCell ref="K18:K19"/>
    <mergeCell ref="L18:L19"/>
    <mergeCell ref="E18:E20"/>
    <mergeCell ref="A18:A20"/>
    <mergeCell ref="A12:A13"/>
    <mergeCell ref="B12:B13"/>
    <mergeCell ref="C12:C13"/>
    <mergeCell ref="B18:B19"/>
    <mergeCell ref="D18:D19"/>
    <mergeCell ref="O12:O15"/>
    <mergeCell ref="M16:P16"/>
    <mergeCell ref="E12:E13"/>
    <mergeCell ref="O18:O20"/>
    <mergeCell ref="M18:M19"/>
    <mergeCell ref="N18:N19"/>
  </mergeCells>
  <pageMargins left="0.70866141732283472" right="0.70866141732283472" top="0.74803149606299213" bottom="0.74803149606299213" header="0.31496062992125984" footer="0.31496062992125984"/>
  <pageSetup paperSize="9" scale="35" fitToHeight="13" orientation="landscape" useFirstPageNumber="1" r:id="rId1"/>
  <headerFooter differentFirst="1">
    <oddHeader>&amp;C&amp;"Times New Roman,обычный"&amp;28 2</oddHeader>
  </headerFooter>
  <rowBreaks count="1" manualBreakCount="1">
    <brk id="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7"/>
  <sheetViews>
    <sheetView view="pageBreakPreview" topLeftCell="A4" zoomScale="40" zoomScaleNormal="50" zoomScaleSheetLayoutView="40" workbookViewId="0">
      <selection activeCell="G13" sqref="G13:N13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7.85546875" style="4" customWidth="1"/>
    <col min="4" max="4" width="15.28515625" style="4" customWidth="1"/>
    <col min="5" max="5" width="25.42578125" style="4" customWidth="1"/>
    <col min="6" max="6" width="25.28515625" style="4" customWidth="1"/>
    <col min="7" max="7" width="20.5703125" style="4" customWidth="1"/>
    <col min="8" max="8" width="20.28515625" style="4" customWidth="1"/>
    <col min="9" max="10" width="20.5703125" style="4" customWidth="1"/>
    <col min="11" max="11" width="20.7109375" style="4" customWidth="1"/>
    <col min="12" max="12" width="24.42578125" style="4" customWidth="1"/>
    <col min="13" max="13" width="29.42578125" style="4" customWidth="1"/>
    <col min="14" max="14" width="31.28515625" style="4" customWidth="1"/>
    <col min="15" max="15" width="28.5703125" style="4" customWidth="1"/>
    <col min="16" max="16" width="11.5703125" style="4" hidden="1" customWidth="1"/>
    <col min="17" max="58" width="9.140625" style="5"/>
    <col min="59" max="16384" width="9.140625" style="4"/>
  </cols>
  <sheetData>
    <row r="1" spans="1:58" s="8" customFormat="1" ht="30.75" customHeight="1" x14ac:dyDescent="0.2">
      <c r="L1" s="9"/>
      <c r="M1" s="76" t="s">
        <v>23</v>
      </c>
      <c r="N1" s="76"/>
      <c r="O1" s="76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</row>
    <row r="2" spans="1:58" s="8" customFormat="1" ht="39" customHeight="1" x14ac:dyDescent="0.4">
      <c r="A2" s="11"/>
      <c r="B2" s="11"/>
      <c r="C2" s="11"/>
      <c r="D2" s="11"/>
      <c r="E2" s="11"/>
      <c r="F2" s="12" t="s">
        <v>7</v>
      </c>
      <c r="G2" s="13"/>
      <c r="L2" s="14"/>
      <c r="M2" s="77" t="s">
        <v>24</v>
      </c>
      <c r="N2" s="77"/>
      <c r="O2" s="77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s="8" customFormat="1" ht="51" customHeight="1" x14ac:dyDescent="0.4">
      <c r="A3" s="11"/>
      <c r="B3" s="11"/>
      <c r="C3" s="15"/>
      <c r="D3" s="11"/>
      <c r="E3" s="11"/>
      <c r="F3" s="13"/>
      <c r="G3" s="13"/>
      <c r="H3" s="13"/>
      <c r="I3" s="13"/>
      <c r="J3" s="13"/>
      <c r="K3" s="13"/>
      <c r="L3" s="13"/>
      <c r="M3" s="13"/>
      <c r="N3" s="14"/>
      <c r="O3" s="14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s="8" customFormat="1" ht="81" customHeight="1" x14ac:dyDescent="0.2">
      <c r="A4" s="82" t="s">
        <v>25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</row>
    <row r="5" spans="1:58" s="8" customFormat="1" ht="24.75" hidden="1" customHeight="1" x14ac:dyDescent="0.2">
      <c r="A5" s="82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58" s="8" customFormat="1" ht="41.25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s="8" customFormat="1" ht="30.75" customHeight="1" x14ac:dyDescent="0.2">
      <c r="A7" s="74" t="s">
        <v>11</v>
      </c>
      <c r="B7" s="72" t="s">
        <v>13</v>
      </c>
      <c r="C7" s="74" t="s">
        <v>0</v>
      </c>
      <c r="D7" s="74" t="s">
        <v>9</v>
      </c>
      <c r="E7" s="74" t="s">
        <v>1</v>
      </c>
      <c r="F7" s="74" t="s">
        <v>12</v>
      </c>
      <c r="G7" s="72" t="s">
        <v>17</v>
      </c>
      <c r="H7" s="72"/>
      <c r="I7" s="72"/>
      <c r="J7" s="72"/>
      <c r="K7" s="72"/>
      <c r="L7" s="72"/>
      <c r="M7" s="72"/>
      <c r="N7" s="72"/>
      <c r="O7" s="74" t="s">
        <v>8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s="8" customFormat="1" ht="27" customHeight="1" x14ac:dyDescent="0.2">
      <c r="A8" s="75"/>
      <c r="B8" s="72"/>
      <c r="C8" s="75"/>
      <c r="D8" s="75"/>
      <c r="E8" s="75"/>
      <c r="F8" s="75"/>
      <c r="G8" s="72"/>
      <c r="H8" s="72"/>
      <c r="I8" s="72"/>
      <c r="J8" s="72"/>
      <c r="K8" s="72"/>
      <c r="L8" s="72"/>
      <c r="M8" s="72"/>
      <c r="N8" s="72"/>
      <c r="O8" s="75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s="8" customFormat="1" ht="21" customHeight="1" x14ac:dyDescent="0.2">
      <c r="A9" s="75"/>
      <c r="B9" s="72"/>
      <c r="C9" s="75"/>
      <c r="D9" s="75"/>
      <c r="E9" s="75"/>
      <c r="F9" s="75"/>
      <c r="G9" s="72" t="s">
        <v>2</v>
      </c>
      <c r="H9" s="72" t="s">
        <v>3</v>
      </c>
      <c r="I9" s="72" t="s">
        <v>4</v>
      </c>
      <c r="J9" s="72" t="s">
        <v>14</v>
      </c>
      <c r="K9" s="72" t="s">
        <v>16</v>
      </c>
      <c r="L9" s="72" t="s">
        <v>15</v>
      </c>
      <c r="M9" s="72" t="s">
        <v>21</v>
      </c>
      <c r="N9" s="72" t="s">
        <v>6</v>
      </c>
      <c r="O9" s="75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s="8" customFormat="1" ht="80.25" customHeight="1" x14ac:dyDescent="0.2">
      <c r="A10" s="79"/>
      <c r="B10" s="72"/>
      <c r="C10" s="79"/>
      <c r="D10" s="79"/>
      <c r="E10" s="79"/>
      <c r="F10" s="79"/>
      <c r="G10" s="72"/>
      <c r="H10" s="72"/>
      <c r="I10" s="72"/>
      <c r="J10" s="72"/>
      <c r="K10" s="72"/>
      <c r="L10" s="72"/>
      <c r="M10" s="72"/>
      <c r="N10" s="72"/>
      <c r="O10" s="79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s="8" customFormat="1" ht="26.25" x14ac:dyDescent="0.2">
      <c r="A11" s="17">
        <v>1</v>
      </c>
      <c r="B11" s="17">
        <v>2</v>
      </c>
      <c r="C11" s="17">
        <v>3</v>
      </c>
      <c r="D11" s="17">
        <v>4</v>
      </c>
      <c r="E11" s="17">
        <v>5</v>
      </c>
      <c r="F11" s="17">
        <v>6</v>
      </c>
      <c r="G11" s="17">
        <v>7</v>
      </c>
      <c r="H11" s="17">
        <v>8</v>
      </c>
      <c r="I11" s="17">
        <v>9</v>
      </c>
      <c r="J11" s="17">
        <v>10</v>
      </c>
      <c r="K11" s="17">
        <v>11</v>
      </c>
      <c r="L11" s="17">
        <v>12</v>
      </c>
      <c r="M11" s="17">
        <v>13</v>
      </c>
      <c r="N11" s="17">
        <v>14</v>
      </c>
      <c r="O11" s="17">
        <v>15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s="8" customFormat="1" ht="409.5" x14ac:dyDescent="0.2">
      <c r="A12" s="18">
        <v>2</v>
      </c>
      <c r="B12" s="19" t="s">
        <v>18</v>
      </c>
      <c r="C12" s="20" t="s">
        <v>28</v>
      </c>
      <c r="D12" s="21" t="s">
        <v>22</v>
      </c>
      <c r="E12" s="64" t="s">
        <v>29</v>
      </c>
      <c r="F12" s="21" t="s">
        <v>19</v>
      </c>
      <c r="G12" s="22">
        <v>725</v>
      </c>
      <c r="H12" s="22">
        <v>725</v>
      </c>
      <c r="I12" s="22">
        <v>725</v>
      </c>
      <c r="J12" s="22">
        <f>400+11.66</f>
        <v>411.66</v>
      </c>
      <c r="K12" s="22">
        <v>400</v>
      </c>
      <c r="L12" s="22">
        <v>650</v>
      </c>
      <c r="M12" s="22">
        <v>100</v>
      </c>
      <c r="N12" s="22">
        <f>G12+H12+I12+J12+K12+L12+M12</f>
        <v>3736.66</v>
      </c>
      <c r="O12" s="66" t="s">
        <v>31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s="26" customFormat="1" ht="270" customHeight="1" x14ac:dyDescent="0.2">
      <c r="A13" s="23"/>
      <c r="B13" s="24"/>
      <c r="C13" s="25" t="s">
        <v>30</v>
      </c>
      <c r="D13" s="21" t="s">
        <v>22</v>
      </c>
      <c r="E13" s="65"/>
      <c r="F13" s="21" t="s">
        <v>19</v>
      </c>
      <c r="G13" s="22">
        <v>40</v>
      </c>
      <c r="H13" s="22">
        <v>40</v>
      </c>
      <c r="I13" s="22">
        <v>40</v>
      </c>
      <c r="J13" s="22">
        <v>20</v>
      </c>
      <c r="K13" s="22">
        <f>50+40</f>
        <v>90</v>
      </c>
      <c r="L13" s="22">
        <v>700</v>
      </c>
      <c r="M13" s="22">
        <v>950</v>
      </c>
      <c r="N13" s="22">
        <f>SUM(G13:M13)</f>
        <v>1880</v>
      </c>
      <c r="O13" s="65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</row>
    <row r="14" spans="1:58" s="8" customFormat="1" ht="19.5" customHeight="1" x14ac:dyDescent="0.2">
      <c r="A14" s="27"/>
      <c r="B14" s="28"/>
      <c r="C14" s="27"/>
      <c r="D14" s="27"/>
      <c r="E14" s="27"/>
      <c r="F14" s="29"/>
      <c r="G14" s="30"/>
      <c r="H14" s="30"/>
      <c r="I14" s="30"/>
      <c r="J14" s="30"/>
      <c r="K14" s="30"/>
      <c r="L14" s="30"/>
      <c r="M14" s="30"/>
      <c r="N14" s="30"/>
      <c r="O14" s="28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</row>
    <row r="15" spans="1:58" s="8" customFormat="1" ht="26.25" customHeight="1" x14ac:dyDescent="0.6">
      <c r="A15" s="28"/>
      <c r="B15" s="31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32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</row>
    <row r="16" spans="1:58" s="8" customFormat="1" ht="194.25" customHeight="1" x14ac:dyDescent="0.75">
      <c r="A16" s="81" t="s">
        <v>26</v>
      </c>
      <c r="B16" s="81"/>
      <c r="C16" s="81"/>
      <c r="D16" s="81"/>
      <c r="E16" s="81"/>
      <c r="F16" s="81"/>
      <c r="G16" s="31" t="s">
        <v>20</v>
      </c>
      <c r="H16" s="32"/>
      <c r="I16" s="33" t="s">
        <v>27</v>
      </c>
      <c r="J16" s="34"/>
      <c r="K16" s="34"/>
      <c r="L16" s="32"/>
      <c r="M16" s="32"/>
      <c r="N16" s="32"/>
      <c r="O16" s="35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</row>
    <row r="17" spans="1:58" s="8" customFormat="1" ht="33.75" customHeight="1" x14ac:dyDescent="0.55000000000000004">
      <c r="A17" s="36"/>
      <c r="B17" s="37"/>
      <c r="C17" s="36"/>
      <c r="D17" s="36"/>
      <c r="E17" s="36"/>
      <c r="F17" s="36"/>
      <c r="G17" s="38"/>
      <c r="H17" s="39"/>
      <c r="I17" s="39"/>
      <c r="J17" s="39"/>
      <c r="K17" s="39"/>
      <c r="L17" s="39"/>
      <c r="M17" s="35"/>
      <c r="N17" s="35"/>
      <c r="O17" s="4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</row>
    <row r="18" spans="1:58" ht="30.75" customHeight="1" x14ac:dyDescent="0.45">
      <c r="A18" s="1"/>
      <c r="C18" s="2"/>
      <c r="D18" s="2"/>
      <c r="E18" s="7"/>
      <c r="F18" s="7" t="s">
        <v>5</v>
      </c>
      <c r="G18" s="3" t="s">
        <v>10</v>
      </c>
      <c r="H18" s="3"/>
      <c r="I18" s="3"/>
      <c r="J18" s="3"/>
      <c r="K18" s="3"/>
      <c r="L18" s="3"/>
      <c r="M18" s="3"/>
      <c r="N18" s="3"/>
      <c r="P18" s="3"/>
    </row>
    <row r="21" spans="1:58" x14ac:dyDescent="0.2">
      <c r="H21" s="6"/>
    </row>
    <row r="24" spans="1:58" x14ac:dyDescent="0.2">
      <c r="E24" s="6"/>
      <c r="F24" s="6"/>
      <c r="G24" s="6"/>
    </row>
    <row r="25" spans="1:58" x14ac:dyDescent="0.2">
      <c r="E25" s="6"/>
      <c r="F25" s="6"/>
      <c r="G25" s="6"/>
    </row>
    <row r="26" spans="1:58" x14ac:dyDescent="0.2">
      <c r="E26" s="6"/>
      <c r="F26" s="6"/>
      <c r="G26" s="6"/>
    </row>
    <row r="27" spans="1:58" x14ac:dyDescent="0.2">
      <c r="E27" s="6"/>
      <c r="F27" s="6"/>
      <c r="G27" s="6"/>
    </row>
  </sheetData>
  <mergeCells count="22">
    <mergeCell ref="M2:O2"/>
    <mergeCell ref="M1:O1"/>
    <mergeCell ref="A16:F16"/>
    <mergeCell ref="M9:M10"/>
    <mergeCell ref="O12:O13"/>
    <mergeCell ref="E12:E13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K9:K10"/>
    <mergeCell ref="L9:L10"/>
    <mergeCell ref="N9:N10"/>
    <mergeCell ref="I9:I10"/>
    <mergeCell ref="J9:J10"/>
  </mergeCells>
  <pageMargins left="0.70866141732283472" right="0.70866141732283472" top="0.74803149606299213" bottom="0.74803149606299213" header="0.31496062992125984" footer="0.31496062992125984"/>
  <pageSetup paperSize="9" scale="35" fitToHeight="13" orientation="landscape" useFirstPageNumber="1" r:id="rId1"/>
  <headerFooter differentFirst="1">
    <oddHeader>&amp;C&amp;"Times New Roman,обычный"&amp;18&amp;P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"/>
  <sheetViews>
    <sheetView workbookViewId="0">
      <selection activeCell="C15" sqref="C15"/>
    </sheetView>
  </sheetViews>
  <sheetFormatPr defaultRowHeight="12.75" x14ac:dyDescent="0.2"/>
  <cols>
    <col min="3" max="3" width="90.140625" customWidth="1"/>
  </cols>
  <sheetData>
    <row r="6" spans="3:3" ht="63" customHeight="1" x14ac:dyDescent="0.2">
      <c r="C6" s="45" t="s">
        <v>46</v>
      </c>
    </row>
  </sheetData>
  <pageMargins left="0.7" right="0.7" top="0.75" bottom="0.75" header="0.3" footer="0.3"/>
  <pageSetup paperSize="9" orientation="landscape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Додаток 2</vt:lpstr>
      <vt:lpstr>Лист1</vt:lpstr>
      <vt:lpstr>Лист2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2023-04-11T07:05:07Z</cp:lastPrinted>
  <dcterms:created xsi:type="dcterms:W3CDTF">2015-09-18T08:05:20Z</dcterms:created>
  <dcterms:modified xsi:type="dcterms:W3CDTF">2023-05-01T08:19:10Z</dcterms:modified>
</cp:coreProperties>
</file>